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" yWindow="-12" windowWidth="23064" windowHeight="4176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K9" i="1"/>
  <c r="K10" i="1"/>
  <c r="K11" i="1"/>
  <c r="K12" i="1"/>
  <c r="K8" i="1"/>
  <c r="J9" i="1"/>
</calcChain>
</file>

<file path=xl/sharedStrings.xml><?xml version="1.0" encoding="utf-8"?>
<sst xmlns="http://schemas.openxmlformats.org/spreadsheetml/2006/main" count="39" uniqueCount="36">
  <si>
    <t>OBJETIVO</t>
  </si>
  <si>
    <t>META ANUAL</t>
  </si>
  <si>
    <t>UNIDAD DE MEDIDA DE LA META ANUAL</t>
  </si>
  <si>
    <t>APROBADO</t>
  </si>
  <si>
    <t>AMPLIACIONES / REDUCCIONES</t>
  </si>
  <si>
    <t>MODIFICADO</t>
  </si>
  <si>
    <t>DEVENGADO</t>
  </si>
  <si>
    <t>POR EJERCER</t>
  </si>
  <si>
    <t>PAGADO</t>
  </si>
  <si>
    <t>PRESUPUESTO</t>
  </si>
  <si>
    <t>NOMBRE DEL PROGRAMA PRESUPUESTARIO</t>
  </si>
  <si>
    <t>SERVICIOS PERSONALES DE CALIDAD</t>
  </si>
  <si>
    <t>GARANTIZAR LA PRESTACION DE LOS SERVICIOS QUE JURIDICA Y SOCIALMENTE COMPETEN A LA ADMINISTRACION DEL ORGANISMO E EFICIENTAR LOS RECURSOS HUMANOS</t>
  </si>
  <si>
    <t>MATERIALES Y SUMINISTROS PARA LA MEJORA DE LA OPERACIÓN EN CAYSA</t>
  </si>
  <si>
    <t>CONTAR CON LOS RECURSO MATERIALES SUFICIENTES PARA DAR UN MEJOR SERVICIO A LA CIUDADANIA Y ASI MEJORAR LA OPERTIVIDAD, BRINADANDO UN MEJOR SERVICIO A LOS USUARIOS DEL ORGANISMO</t>
  </si>
  <si>
    <t>SUBSIDIOS DE SERVICIO DE AGUA A LOS USUARIOS CUMPLIDOS Y AL SECTOR VULNERABLE</t>
  </si>
  <si>
    <t>APOYAR A LOS USUARIOS VULNERABLES EN SU ECONOMIA MEDIANTE LOS DESCUENTOS , ASI MISMO A LA GENTE RESPONSABLE CON SUS PAGOS, ASI COMO CONDONACION DE RECARGOS  DE EJERCICIOS FISCALES ANTERIORES.</t>
  </si>
  <si>
    <t>ADQUISICION DE BIENES PARA EFICIENTAR CAYSA</t>
  </si>
  <si>
    <t>ADQUIRIR BIENES MUEBLES, INMUEBLES E INTANGIBLES NECESARIOS PARA  EL BUEN FUNCIONAMIENTO ADMINISTRATIVO Y OPERATIVO DE CAYSA</t>
  </si>
  <si>
    <t>OTRAS PREVISIONES</t>
  </si>
  <si>
    <t>PROVISIONAR EROGACIONES PARA CONTINGENCIAS Y OTRAS EROGACIONES ESPECIALES PARA GARANTIZAR EL BUEN FUNCIONAMIENTO DE CAYSA</t>
  </si>
  <si>
    <t>COMISION DE AGUA Y SANEAMIENTO DEL MUNICIPIO DE AJACUBA, HIDALGO.</t>
  </si>
  <si>
    <t>AVANCE DE PROGRAMAS PRESUPUESTARIO DEL EJERCICIO FISCAL 2023</t>
  </si>
  <si>
    <t>AVANCE AL PERIODO</t>
  </si>
  <si>
    <t>METAS PROGRAMADAS(100/4 TRIMESTRE)</t>
  </si>
  <si>
    <t>HALLASGOS DETECTADOS</t>
  </si>
  <si>
    <t>RECOMENDACIONES</t>
  </si>
  <si>
    <t>NINGUNA</t>
  </si>
  <si>
    <t>AVANCE PROGRAMATICO AL PERIODO</t>
  </si>
  <si>
    <t>NO AUMENTAR EN GASTO EN CAPITULO 1000</t>
  </si>
  <si>
    <t>VERIFICACION DEL GASTO PARA PODER CUMPLIR CON EL PROGRAMA</t>
  </si>
  <si>
    <t>SE MANTUBO EN LA LINEA DE PORCENTAJE DEL GASTO PROGRAMADO DURANTE EL EJERCICIO FISCAL</t>
  </si>
  <si>
    <t>SE MANTIENE EN LA LINEA DE PORCENTAJE DEL GASTO PROGRAMADO DURANTE EL  EJERCICIO FISCAL</t>
  </si>
  <si>
    <t>SE MANTIENE EN LA LINEA DE PORCENTAJE DEL GASTO PROGRAMADO DURANTE EL EJERCICIO FISCAL</t>
  </si>
  <si>
    <t>NO SE MANTUVO EL PORCENTAJE DE APLICACIÓN DEL PROGRAMA DURANTE EL EJERCICIO FISCAL</t>
  </si>
  <si>
    <t>CORRESPONDIENTE DEL 1RO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</si>
</sst>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#,##0_ ;\-#,##0\ 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Arial Narrow"/>
      <family val="2"/>
    </font>
    <font>
      <sz val="11"/>
      <color theme="1"/>
      <name val="Arial Narrow"/>
      <family val="2"/>
    </font>
    <font>
      <sz val="10"/>
      <color rgb="FF000000"/>
      <name val="Arial"/>
      <family val="2"/>
    </font>
    <font>
      <b/>
      <sz val="9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0.59999389629810485"/>
        <b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44" fontId="0" fillId="0" borderId="1" xfId="1" applyFont="1" applyBorder="1"/>
    <xf numFmtId="44" fontId="0" fillId="0" borderId="1" xfId="0" applyNumberFormat="1" applyBorder="1"/>
    <xf numFmtId="44" fontId="0" fillId="0" borderId="0" xfId="0" applyNumberFormat="1"/>
    <xf numFmtId="10" fontId="0" fillId="0" borderId="1" xfId="0" applyNumberFormat="1" applyBorder="1"/>
    <xf numFmtId="164" fontId="0" fillId="0" borderId="1" xfId="0" applyNumberFormat="1" applyBorder="1"/>
    <xf numFmtId="9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44" fontId="4" fillId="0" borderId="1" xfId="1" applyFont="1" applyBorder="1" applyAlignment="1">
      <alignment horizontal="center" vertical="center" wrapText="1"/>
    </xf>
    <xf numFmtId="0" fontId="5" fillId="0" borderId="0" xfId="0" applyFont="1"/>
    <xf numFmtId="44" fontId="4" fillId="0" borderId="1" xfId="1" applyFont="1" applyFill="1" applyBorder="1" applyAlignment="1">
      <alignment horizontal="center" vertical="center" wrapText="1"/>
    </xf>
    <xf numFmtId="165" fontId="7" fillId="4" borderId="1" xfId="2" applyNumberFormat="1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 4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9"/>
  <sheetViews>
    <sheetView tabSelected="1" zoomScale="60" zoomScaleNormal="60" workbookViewId="0">
      <selection activeCell="L13" sqref="L13"/>
    </sheetView>
  </sheetViews>
  <sheetFormatPr baseColWidth="10" defaultRowHeight="14.4" x14ac:dyDescent="0.3"/>
  <cols>
    <col min="1" max="1" width="1.109375" customWidth="1"/>
    <col min="2" max="2" width="24.6640625" customWidth="1"/>
    <col min="3" max="3" width="57.33203125" customWidth="1"/>
    <col min="4" max="4" width="18.109375" customWidth="1"/>
    <col min="5" max="5" width="15.33203125" customWidth="1"/>
    <col min="6" max="6" width="27.44140625" customWidth="1"/>
    <col min="7" max="7" width="20.77734375" customWidth="1"/>
    <col min="8" max="8" width="16.88671875" customWidth="1"/>
    <col min="9" max="9" width="18.33203125" customWidth="1"/>
    <col min="10" max="10" width="14.6640625" customWidth="1"/>
    <col min="11" max="11" width="16.44140625" customWidth="1"/>
    <col min="13" max="13" width="18.33203125" customWidth="1"/>
    <col min="14" max="14" width="31.33203125" customWidth="1"/>
    <col min="15" max="15" width="25.88671875" customWidth="1"/>
  </cols>
  <sheetData>
    <row r="1" spans="2:15" x14ac:dyDescent="0.3">
      <c r="B1" s="21" t="s">
        <v>21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2" spans="2:15" x14ac:dyDescent="0.3">
      <c r="B2" s="21" t="s">
        <v>22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2:15" x14ac:dyDescent="0.3">
      <c r="B3" s="21" t="s">
        <v>35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5" spans="2:15" x14ac:dyDescent="0.3">
      <c r="B5" s="19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</row>
    <row r="6" spans="2:15" x14ac:dyDescent="0.3">
      <c r="B6" s="22" t="s">
        <v>10</v>
      </c>
      <c r="C6" s="23" t="s">
        <v>0</v>
      </c>
      <c r="D6" s="23" t="s">
        <v>1</v>
      </c>
      <c r="E6" s="3"/>
      <c r="F6" s="18" t="s">
        <v>9</v>
      </c>
      <c r="G6" s="18"/>
      <c r="H6" s="18"/>
      <c r="I6" s="18"/>
      <c r="J6" s="18"/>
      <c r="K6" s="18"/>
      <c r="L6" s="18" t="s">
        <v>28</v>
      </c>
      <c r="M6" s="18"/>
      <c r="N6" s="18"/>
      <c r="O6" s="18"/>
    </row>
    <row r="7" spans="2:15" ht="43.5" customHeight="1" x14ac:dyDescent="0.3">
      <c r="B7" s="22"/>
      <c r="C7" s="23"/>
      <c r="D7" s="23"/>
      <c r="E7" s="2" t="s">
        <v>2</v>
      </c>
      <c r="F7" s="3" t="s">
        <v>3</v>
      </c>
      <c r="G7" s="4" t="s">
        <v>4</v>
      </c>
      <c r="H7" s="17" t="s">
        <v>5</v>
      </c>
      <c r="I7" s="17" t="s">
        <v>6</v>
      </c>
      <c r="J7" s="17" t="s">
        <v>8</v>
      </c>
      <c r="K7" s="17" t="s">
        <v>7</v>
      </c>
      <c r="L7" s="2" t="s">
        <v>23</v>
      </c>
      <c r="M7" s="2" t="s">
        <v>24</v>
      </c>
      <c r="N7" s="16" t="s">
        <v>25</v>
      </c>
      <c r="O7" s="16" t="s">
        <v>26</v>
      </c>
    </row>
    <row r="8" spans="2:15" ht="63" customHeight="1" x14ac:dyDescent="0.3">
      <c r="B8" s="6" t="s">
        <v>11</v>
      </c>
      <c r="C8" s="5" t="s">
        <v>12</v>
      </c>
      <c r="D8" s="24">
        <v>3255279.55</v>
      </c>
      <c r="E8" s="1">
        <v>100</v>
      </c>
      <c r="F8" s="24">
        <v>3255279.55</v>
      </c>
      <c r="G8" s="7">
        <v>3667680.74</v>
      </c>
      <c r="H8" s="24">
        <v>3667680.74</v>
      </c>
      <c r="I8" s="24">
        <v>3667680.74</v>
      </c>
      <c r="J8" s="26">
        <v>2756812.3</v>
      </c>
      <c r="K8" s="27">
        <f>+H8-I8</f>
        <v>0</v>
      </c>
      <c r="L8" s="10">
        <v>1</v>
      </c>
      <c r="M8" s="11">
        <v>100</v>
      </c>
      <c r="N8" s="6" t="s">
        <v>31</v>
      </c>
      <c r="O8" s="13" t="s">
        <v>29</v>
      </c>
    </row>
    <row r="9" spans="2:15" ht="66.599999999999994" customHeight="1" x14ac:dyDescent="0.3">
      <c r="B9" s="6" t="s">
        <v>13</v>
      </c>
      <c r="C9" s="6" t="s">
        <v>14</v>
      </c>
      <c r="D9" s="24">
        <v>2849428.16</v>
      </c>
      <c r="E9" s="1">
        <v>100</v>
      </c>
      <c r="F9" s="24">
        <v>2849428.16</v>
      </c>
      <c r="G9" s="7">
        <v>2304417.86</v>
      </c>
      <c r="H9" s="24">
        <v>2304417.86</v>
      </c>
      <c r="I9" s="24">
        <v>2304417.86</v>
      </c>
      <c r="J9" s="26">
        <f t="shared" ref="I9:J9" si="0">658316.2+924542.76</f>
        <v>1582858.96</v>
      </c>
      <c r="K9" s="27">
        <f t="shared" ref="K9:K12" si="1">+H9-I9</f>
        <v>0</v>
      </c>
      <c r="L9" s="10">
        <v>1</v>
      </c>
      <c r="M9" s="11">
        <v>62</v>
      </c>
      <c r="N9" s="6" t="s">
        <v>33</v>
      </c>
      <c r="O9" s="14" t="s">
        <v>27</v>
      </c>
    </row>
    <row r="10" spans="2:15" ht="57.6" x14ac:dyDescent="0.3">
      <c r="B10" s="6" t="s">
        <v>15</v>
      </c>
      <c r="C10" s="6" t="s">
        <v>16</v>
      </c>
      <c r="D10" s="24">
        <v>717816.39</v>
      </c>
      <c r="E10" s="1">
        <v>100</v>
      </c>
      <c r="F10" s="24">
        <v>717816.39</v>
      </c>
      <c r="G10" s="7">
        <v>691756.96</v>
      </c>
      <c r="H10" s="24">
        <v>691756.96</v>
      </c>
      <c r="I10" s="24">
        <v>691756.96</v>
      </c>
      <c r="J10" s="26">
        <v>474515.23</v>
      </c>
      <c r="K10" s="27">
        <f t="shared" si="1"/>
        <v>0</v>
      </c>
      <c r="L10" s="10">
        <v>1</v>
      </c>
      <c r="M10" s="11">
        <v>100</v>
      </c>
      <c r="N10" s="15" t="s">
        <v>34</v>
      </c>
      <c r="O10" s="13" t="s">
        <v>30</v>
      </c>
    </row>
    <row r="11" spans="2:15" ht="57.6" x14ac:dyDescent="0.3">
      <c r="B11" s="6" t="s">
        <v>17</v>
      </c>
      <c r="C11" s="6" t="s">
        <v>18</v>
      </c>
      <c r="D11" s="24">
        <v>755664.76</v>
      </c>
      <c r="E11" s="1">
        <v>100</v>
      </c>
      <c r="F11" s="24">
        <v>755664.76</v>
      </c>
      <c r="G11" s="7">
        <v>1141201.7</v>
      </c>
      <c r="H11" s="24">
        <v>1141201.7</v>
      </c>
      <c r="I11" s="24">
        <v>1141201.7</v>
      </c>
      <c r="J11" s="26">
        <v>1061726.43</v>
      </c>
      <c r="K11" s="27">
        <f t="shared" si="1"/>
        <v>0</v>
      </c>
      <c r="L11" s="10">
        <v>1</v>
      </c>
      <c r="M11" s="11">
        <v>100</v>
      </c>
      <c r="N11" s="6" t="s">
        <v>33</v>
      </c>
      <c r="O11" s="13" t="s">
        <v>30</v>
      </c>
    </row>
    <row r="12" spans="2:15" ht="57.6" x14ac:dyDescent="0.3">
      <c r="B12" s="1" t="s">
        <v>19</v>
      </c>
      <c r="C12" s="6" t="s">
        <v>20</v>
      </c>
      <c r="D12" s="24">
        <v>158213</v>
      </c>
      <c r="E12" s="1">
        <v>100</v>
      </c>
      <c r="F12" s="24">
        <v>158213</v>
      </c>
      <c r="G12" s="7">
        <v>0</v>
      </c>
      <c r="H12" s="24">
        <v>0</v>
      </c>
      <c r="I12" s="24">
        <v>0</v>
      </c>
      <c r="J12" s="26">
        <v>0</v>
      </c>
      <c r="K12" s="27">
        <f t="shared" si="1"/>
        <v>0</v>
      </c>
      <c r="L12" s="12">
        <v>0</v>
      </c>
      <c r="M12" s="11">
        <v>50</v>
      </c>
      <c r="N12" s="6" t="s">
        <v>32</v>
      </c>
      <c r="O12" s="14" t="s">
        <v>27</v>
      </c>
    </row>
    <row r="13" spans="2:15" x14ac:dyDescent="0.3">
      <c r="B13" s="1"/>
      <c r="C13" s="1"/>
      <c r="D13" s="8">
        <f>SUM(D8:D12)</f>
        <v>7736401.8599999994</v>
      </c>
      <c r="E13" s="1"/>
      <c r="F13" s="25"/>
      <c r="G13" s="7"/>
      <c r="H13" s="25"/>
      <c r="I13" s="25"/>
      <c r="J13" s="25"/>
      <c r="K13" s="25"/>
      <c r="L13" s="10">
        <v>0.84709999999999996</v>
      </c>
      <c r="M13" s="1">
        <v>100</v>
      </c>
      <c r="N13" s="1"/>
      <c r="O13" s="1"/>
    </row>
    <row r="14" spans="2:15" x14ac:dyDescent="0.3">
      <c r="B14" s="1"/>
      <c r="C14" s="1"/>
      <c r="D14" s="1"/>
      <c r="E14" s="1"/>
      <c r="F14" s="1"/>
      <c r="G14" s="1"/>
      <c r="H14" s="1"/>
      <c r="I14" s="1"/>
      <c r="J14" s="1"/>
      <c r="K14" s="1"/>
    </row>
    <row r="17" spans="12:12" x14ac:dyDescent="0.3">
      <c r="L17" s="9"/>
    </row>
    <row r="19" spans="12:12" x14ac:dyDescent="0.3">
      <c r="L19" s="9"/>
    </row>
  </sheetData>
  <mergeCells count="9">
    <mergeCell ref="L6:O6"/>
    <mergeCell ref="B5:O5"/>
    <mergeCell ref="B2:O2"/>
    <mergeCell ref="B1:O1"/>
    <mergeCell ref="B3:O3"/>
    <mergeCell ref="F6:K6"/>
    <mergeCell ref="B6:B7"/>
    <mergeCell ref="C6:C7"/>
    <mergeCell ref="D6:D7"/>
  </mergeCells>
  <pageMargins left="0.7" right="0.7" top="0.75" bottom="0.75" header="0.3" footer="0.3"/>
  <pageSetup scale="4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HORTENCIA GEORGINA MONDRAGON REYES</dc:creator>
  <cp:lastModifiedBy>Caysa Ajacuba</cp:lastModifiedBy>
  <cp:lastPrinted>2023-10-04T19:11:29Z</cp:lastPrinted>
  <dcterms:created xsi:type="dcterms:W3CDTF">2023-03-03T19:56:21Z</dcterms:created>
  <dcterms:modified xsi:type="dcterms:W3CDTF">2025-04-02T16:37:39Z</dcterms:modified>
</cp:coreProperties>
</file>