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DES02" sheetId="3" r:id="rId1"/>
    <sheet name="Instructivo " sheetId="6" r:id="rId2"/>
    <sheet name="FUENTE" sheetId="7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" l="1"/>
  <c r="O5" i="3"/>
  <c r="N5" i="3"/>
  <c r="M5" i="3"/>
  <c r="Q5" i="3" l="1"/>
  <c r="Q6" i="3"/>
  <c r="Q7" i="3"/>
  <c r="Q8" i="3"/>
  <c r="Q4" i="3"/>
</calcChain>
</file>

<file path=xl/sharedStrings.xml><?xml version="1.0" encoding="utf-8"?>
<sst xmlns="http://schemas.openxmlformats.org/spreadsheetml/2006/main" count="118" uniqueCount="63">
  <si>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</si>
  <si>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</si>
  <si>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</si>
  <si>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</si>
  <si>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</si>
  <si>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</si>
  <si>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</si>
  <si>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</si>
  <si>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</si>
  <si>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</si>
  <si>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</si>
  <si>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</si>
  <si>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</si>
  <si>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</si>
  <si>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</si>
  <si>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</si>
  <si>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</si>
  <si>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</si>
  <si>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</si>
  <si>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</si>
  <si>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</si>
  <si>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</si>
  <si>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</si>
  <si>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</si>
  <si>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</si>
  <si>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</si>
  <si>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</si>
  <si>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</si>
  <si>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</si>
  <si>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</si>
  <si>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</si>
  <si>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</si>
  <si>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</si>
  <si>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</si>
  <si>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</si>
  <si>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</si>
  <si>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</si>
  <si>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</si>
  <si>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</si>
  <si>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</si>
  <si>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extraido de la pestaña "FUENTE" del presente archivo)</t>
  </si>
  <si>
    <t>Objetivo General</t>
  </si>
  <si>
    <t>Objetivo Estratégico</t>
  </si>
  <si>
    <t>Plan Municipal de Desarrollo</t>
  </si>
  <si>
    <t>Eje/Acuerdo</t>
  </si>
  <si>
    <t>PMD</t>
  </si>
  <si>
    <t>Objetivo Específico</t>
  </si>
  <si>
    <t>Número y nombre del Eje o Acuerdo conforme al Plan Municipal de Desarrollo vigente</t>
  </si>
  <si>
    <t>Número y nombre del Objetivo General conforme al Plan Municipal de Desarrollo vigente</t>
  </si>
  <si>
    <t>Número y nombre del Objetivo Específicoconforme al Plan Municipal de Desarrollo vigente</t>
  </si>
  <si>
    <t>Programas presupuestarios, su alineación y presupuesto</t>
  </si>
  <si>
    <t>Direccion General</t>
  </si>
  <si>
    <t>Materiales y Suministros para la mejora de Operación de caysa</t>
  </si>
  <si>
    <t>Adquisicion de bienes para eficientar caysa</t>
  </si>
  <si>
    <t>Otras previsiones</t>
  </si>
  <si>
    <t>ET3. Servicios Publicos Municipales Integrales y Sostenibles</t>
  </si>
  <si>
    <t>ET.2 Mejora en la prestacion del servicio de agua potable</t>
  </si>
  <si>
    <t>4. ACUERDO PARA EL DESARROLLO SOSTENIBLE E INFRAESTRUCTURA TRANSFORMADORA</t>
  </si>
  <si>
    <t>4.1.3 PROMOVER EL DESARROLLO DE LOS SERVICIOS DE INFRAEXTRUCTURA</t>
  </si>
  <si>
    <t>4.1.3.3 AMPLIAR LA COBERTURA Y MANTENIMIENTO A LA INFRAESTRUCTURA, SERVICIOS DE DRENAJE Y ALCANTARILLADO PUBLICO EN EL AMBITO URBANO</t>
  </si>
  <si>
    <t>4.1.1.1 GENERAR UN PROGRAMA ESTATAL HIDRICO PARA EL MANEJO INTEGRAL DEL AGUA, CON VISION REGIONAL Y ALINEADA A LOS OBJETIVOS DE DESARROLLO SOSTENIBLE DE LA AGENDA 2030 Y DEMAS.</t>
  </si>
  <si>
    <t xml:space="preserve">Servicios personales </t>
  </si>
  <si>
    <t xml:space="preserve">Subsidios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</si>
</sst>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0.59999389629810485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6" fillId="0" borderId="0"/>
    <xf numFmtId="4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8" fillId="0" borderId="0" xfId="0" applyFont="1"/>
    <xf numFmtId="0" fontId="8" fillId="2" borderId="1" xfId="0" applyFont="1" applyFill="1" applyBorder="1" applyAlignment="1">
      <alignment horizontal="center" vertical="center" wrapText="1"/>
    </xf>
    <xf numFmtId="49" fontId="9" fillId="4" borderId="1" xfId="2" applyNumberFormat="1" applyFont="1" applyFill="1" applyBorder="1" applyAlignment="1">
      <alignment horizontal="center" vertical="center"/>
    </xf>
    <xf numFmtId="49" fontId="9" fillId="4" borderId="1" xfId="2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164" fontId="10" fillId="6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2" fillId="2" borderId="1" xfId="0" applyFont="1" applyFill="1" applyBorder="1" applyAlignment="1">
      <alignment horizontal="center" vertical="center" wrapText="1"/>
    </xf>
    <xf numFmtId="49" fontId="12" fillId="4" borderId="1" xfId="2" applyNumberFormat="1" applyFont="1" applyFill="1" applyBorder="1" applyAlignment="1">
      <alignment horizontal="center" vertical="center"/>
    </xf>
    <xf numFmtId="49" fontId="12" fillId="4" borderId="1" xfId="2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4" fontId="17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center" vertical="center" wrapText="1"/>
    </xf>
    <xf numFmtId="44" fontId="17" fillId="0" borderId="1" xfId="4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90"/>
    </xf>
    <xf numFmtId="0" fontId="12" fillId="0" borderId="4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textRotation="90"/>
    </xf>
    <xf numFmtId="0" fontId="12" fillId="0" borderId="5" xfId="0" applyFont="1" applyBorder="1" applyAlignment="1">
      <alignment horizontal="center" textRotation="90"/>
    </xf>
    <xf numFmtId="0" fontId="12" fillId="0" borderId="4" xfId="0" applyFont="1" applyBorder="1" applyAlignment="1">
      <alignment horizontal="center" textRotation="90"/>
    </xf>
    <xf numFmtId="0" fontId="12" fillId="0" borderId="7" xfId="0" applyFont="1" applyBorder="1" applyAlignment="1">
      <alignment horizontal="center" textRotation="90"/>
    </xf>
    <xf numFmtId="0" fontId="12" fillId="0" borderId="1" xfId="0" applyFont="1" applyBorder="1" applyAlignment="1">
      <alignment horizontal="center"/>
    </xf>
  </cellXfs>
  <cellStyles count="6">
    <cellStyle name="Moneda" xfId="4" builtinId="4"/>
    <cellStyle name="Normal" xfId="0" builtinId="0"/>
    <cellStyle name="Normal 2" xfId="5"/>
    <cellStyle name="Normal 4" xfId="2"/>
    <cellStyle name="Normal 4 2" xfId="1"/>
    <cellStyle name="Normal 4 2 2" xfId="3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754380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xmlns="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7" zoomScale="73" zoomScaleNormal="73" workbookViewId="0">
      <selection activeCell="M8" sqref="M8"/>
    </sheetView>
  </sheetViews>
  <sheetFormatPr baseColWidth="10" defaultColWidth="11.59765625" defaultRowHeight="13.8"/>
  <cols>
    <col min="1" max="1" width="16.3984375" style="3" customWidth="1"/>
    <col min="2" max="2" width="23" style="3" customWidth="1"/>
    <col min="3" max="3" width="26.19921875" style="3" customWidth="1"/>
    <col min="4" max="7" width="11.59765625" style="3"/>
    <col min="8" max="8" width="12.59765625" style="3" customWidth="1"/>
    <col min="9" max="10" width="20.69921875" style="3" customWidth="1"/>
    <col min="11" max="11" width="15.19921875" style="3" customWidth="1"/>
    <col min="12" max="13" width="15.09765625" style="3" customWidth="1"/>
    <col min="14" max="14" width="12.19921875" style="3" customWidth="1"/>
    <col min="15" max="16" width="12.19921875" style="3" bestFit="1" customWidth="1"/>
    <col min="17" max="17" width="13.19921875" style="3" customWidth="1"/>
    <col min="18" max="16384" width="11.59765625" style="3"/>
  </cols>
  <sheetData>
    <row r="1" spans="1:17" ht="60" customHeight="1">
      <c r="A1" s="29"/>
      <c r="B1" s="29"/>
      <c r="C1" s="2" t="s">
        <v>50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"/>
    </row>
    <row r="2" spans="1:17" ht="29.7" customHeight="1">
      <c r="A2" s="31" t="s">
        <v>33</v>
      </c>
      <c r="B2" s="31"/>
      <c r="C2" s="31"/>
      <c r="D2" s="32" t="s">
        <v>14</v>
      </c>
      <c r="E2" s="32"/>
      <c r="F2" s="32"/>
      <c r="G2" s="32"/>
      <c r="H2" s="33" t="s">
        <v>43</v>
      </c>
      <c r="I2" s="34"/>
      <c r="J2" s="35"/>
      <c r="K2" s="30" t="s">
        <v>0</v>
      </c>
      <c r="L2" s="30"/>
      <c r="M2" s="30"/>
      <c r="N2" s="30"/>
      <c r="O2" s="30"/>
      <c r="P2" s="30"/>
      <c r="Q2" s="30"/>
    </row>
    <row r="3" spans="1:17" s="17" customFormat="1" ht="89.7" customHeight="1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6" t="s">
        <v>44</v>
      </c>
      <c r="I3" s="6" t="s">
        <v>41</v>
      </c>
      <c r="J3" s="6" t="s">
        <v>42</v>
      </c>
      <c r="K3" s="7" t="s">
        <v>9</v>
      </c>
      <c r="L3" s="8" t="s">
        <v>7</v>
      </c>
      <c r="M3" s="8" t="s">
        <v>8</v>
      </c>
      <c r="N3" s="8" t="s">
        <v>10</v>
      </c>
      <c r="O3" s="8" t="s">
        <v>11</v>
      </c>
      <c r="P3" s="8" t="s">
        <v>12</v>
      </c>
      <c r="Q3" s="8" t="s">
        <v>13</v>
      </c>
    </row>
    <row r="4" spans="1:17" ht="234.6">
      <c r="A4" s="26" t="s">
        <v>18</v>
      </c>
      <c r="B4" s="23" t="s">
        <v>51</v>
      </c>
      <c r="C4" s="24" t="s">
        <v>61</v>
      </c>
      <c r="D4" s="27" t="s">
        <v>57</v>
      </c>
      <c r="E4" s="27" t="s">
        <v>58</v>
      </c>
      <c r="F4" s="27" t="s">
        <v>59</v>
      </c>
      <c r="G4" s="27" t="s">
        <v>60</v>
      </c>
      <c r="H4" s="24" t="s">
        <v>55</v>
      </c>
      <c r="I4" s="24" t="s">
        <v>56</v>
      </c>
      <c r="J4" s="24" t="s">
        <v>56</v>
      </c>
      <c r="K4" s="25">
        <v>3255279.55</v>
      </c>
      <c r="L4" s="25">
        <v>3667680.74</v>
      </c>
      <c r="M4" s="28">
        <v>1642961.49</v>
      </c>
      <c r="N4" s="28">
        <v>2756812.3</v>
      </c>
      <c r="O4" s="28">
        <v>2756812.3</v>
      </c>
      <c r="P4" s="28">
        <v>2756812.3</v>
      </c>
      <c r="Q4" s="18">
        <f>L4-M4</f>
        <v>2024719.2500000002</v>
      </c>
    </row>
    <row r="5" spans="1:17" ht="234.6">
      <c r="A5" s="26" t="s">
        <v>18</v>
      </c>
      <c r="B5" s="23" t="s">
        <v>51</v>
      </c>
      <c r="C5" s="23" t="s">
        <v>52</v>
      </c>
      <c r="D5" s="27" t="s">
        <v>57</v>
      </c>
      <c r="E5" s="27" t="s">
        <v>58</v>
      </c>
      <c r="F5" s="27" t="s">
        <v>59</v>
      </c>
      <c r="G5" s="27" t="s">
        <v>60</v>
      </c>
      <c r="H5" s="24" t="s">
        <v>55</v>
      </c>
      <c r="I5" s="24" t="s">
        <v>56</v>
      </c>
      <c r="J5" s="24" t="s">
        <v>56</v>
      </c>
      <c r="K5" s="25">
        <v>2849428.16</v>
      </c>
      <c r="L5" s="25">
        <v>2304417.86</v>
      </c>
      <c r="M5" s="28">
        <f>658316.2+924542.76</f>
        <v>1582858.96</v>
      </c>
      <c r="N5" s="28">
        <f t="shared" ref="N5:P5" si="0">658316.2+924542.76</f>
        <v>1582858.96</v>
      </c>
      <c r="O5" s="28">
        <f t="shared" si="0"/>
        <v>1582858.96</v>
      </c>
      <c r="P5" s="28">
        <f t="shared" si="0"/>
        <v>1582858.96</v>
      </c>
      <c r="Q5" s="18">
        <f t="shared" ref="Q5:Q8" si="1">L5-M5</f>
        <v>721558.89999999991</v>
      </c>
    </row>
    <row r="6" spans="1:17" ht="234.6">
      <c r="A6" s="26" t="s">
        <v>18</v>
      </c>
      <c r="B6" s="23" t="s">
        <v>51</v>
      </c>
      <c r="C6" s="23" t="s">
        <v>62</v>
      </c>
      <c r="D6" s="27" t="s">
        <v>57</v>
      </c>
      <c r="E6" s="27" t="s">
        <v>58</v>
      </c>
      <c r="F6" s="27" t="s">
        <v>59</v>
      </c>
      <c r="G6" s="27" t="s">
        <v>60</v>
      </c>
      <c r="H6" s="24" t="s">
        <v>55</v>
      </c>
      <c r="I6" s="24" t="s">
        <v>56</v>
      </c>
      <c r="J6" s="24" t="s">
        <v>56</v>
      </c>
      <c r="K6" s="25">
        <v>717816.39</v>
      </c>
      <c r="L6" s="25">
        <v>691756.96</v>
      </c>
      <c r="M6" s="28">
        <v>474515.23</v>
      </c>
      <c r="N6" s="28">
        <v>474515.23</v>
      </c>
      <c r="O6" s="28">
        <v>474515.23</v>
      </c>
      <c r="P6" s="28">
        <v>474515.23</v>
      </c>
      <c r="Q6" s="18">
        <f t="shared" si="1"/>
        <v>217241.72999999998</v>
      </c>
    </row>
    <row r="7" spans="1:17" ht="234.6">
      <c r="A7" s="26" t="s">
        <v>18</v>
      </c>
      <c r="B7" s="23" t="s">
        <v>51</v>
      </c>
      <c r="C7" s="23" t="s">
        <v>53</v>
      </c>
      <c r="D7" s="27" t="s">
        <v>57</v>
      </c>
      <c r="E7" s="27" t="s">
        <v>58</v>
      </c>
      <c r="F7" s="27" t="s">
        <v>59</v>
      </c>
      <c r="G7" s="27" t="s">
        <v>60</v>
      </c>
      <c r="H7" s="24" t="s">
        <v>55</v>
      </c>
      <c r="I7" s="24" t="s">
        <v>56</v>
      </c>
      <c r="J7" s="24" t="s">
        <v>56</v>
      </c>
      <c r="K7" s="25">
        <v>755664.76</v>
      </c>
      <c r="L7" s="25">
        <v>1141201.7</v>
      </c>
      <c r="M7" s="28">
        <v>1061726.43</v>
      </c>
      <c r="N7" s="28">
        <v>1061726.43</v>
      </c>
      <c r="O7" s="28">
        <v>1061726.43</v>
      </c>
      <c r="P7" s="28">
        <v>1061726.43</v>
      </c>
      <c r="Q7" s="18">
        <f t="shared" si="1"/>
        <v>79475.270000000019</v>
      </c>
    </row>
    <row r="8" spans="1:17" ht="234.6">
      <c r="A8" s="26" t="s">
        <v>18</v>
      </c>
      <c r="B8" s="23" t="s">
        <v>51</v>
      </c>
      <c r="C8" s="23" t="s">
        <v>54</v>
      </c>
      <c r="D8" s="27" t="s">
        <v>57</v>
      </c>
      <c r="E8" s="27" t="s">
        <v>58</v>
      </c>
      <c r="F8" s="27" t="s">
        <v>59</v>
      </c>
      <c r="G8" s="27" t="s">
        <v>60</v>
      </c>
      <c r="H8" s="24" t="s">
        <v>55</v>
      </c>
      <c r="I8" s="24" t="s">
        <v>56</v>
      </c>
      <c r="J8" s="24" t="s">
        <v>56</v>
      </c>
      <c r="K8" s="25">
        <v>158213</v>
      </c>
      <c r="L8" s="25">
        <v>0</v>
      </c>
      <c r="M8" s="28">
        <v>0</v>
      </c>
      <c r="N8" s="28">
        <v>0</v>
      </c>
      <c r="O8" s="28">
        <v>0</v>
      </c>
      <c r="P8" s="28">
        <v>0</v>
      </c>
      <c r="Q8" s="18">
        <f t="shared" si="1"/>
        <v>0</v>
      </c>
    </row>
  </sheetData>
  <mergeCells count="5">
    <mergeCell ref="A1:B1"/>
    <mergeCell ref="K2:Q2"/>
    <mergeCell ref="A2:C2"/>
    <mergeCell ref="D2:G2"/>
    <mergeCell ref="H2:J2"/>
  </mergeCells>
  <pageMargins left="0.7" right="0.7" top="0.75" bottom="0.75" header="0.3" footer="0.3"/>
  <pageSetup scale="4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zoomScale="110" zoomScaleNormal="110" workbookViewId="0">
      <selection activeCell="C14" sqref="C14"/>
    </sheetView>
  </sheetViews>
  <sheetFormatPr baseColWidth="10" defaultColWidth="11.59765625" defaultRowHeight="15.6"/>
  <cols>
    <col min="1" max="1" width="8.19921875" style="10" customWidth="1"/>
    <col min="2" max="2" width="31.59765625" style="10" customWidth="1"/>
    <col min="3" max="3" width="97.69921875" style="10" customWidth="1"/>
    <col min="4" max="16384" width="11.59765625" style="10"/>
  </cols>
  <sheetData>
    <row r="3" spans="1:3">
      <c r="B3" s="9" t="s">
        <v>15</v>
      </c>
      <c r="C3" s="9" t="s">
        <v>16</v>
      </c>
    </row>
    <row r="4" spans="1:3" ht="35.4" customHeight="1">
      <c r="A4" s="38" t="s">
        <v>33</v>
      </c>
      <c r="B4" s="11" t="s">
        <v>1</v>
      </c>
      <c r="C4" s="22" t="s">
        <v>40</v>
      </c>
    </row>
    <row r="5" spans="1:3" ht="35.4" customHeight="1">
      <c r="A5" s="38"/>
      <c r="B5" s="11" t="s">
        <v>37</v>
      </c>
      <c r="C5" s="21" t="s">
        <v>38</v>
      </c>
    </row>
    <row r="6" spans="1:3">
      <c r="A6" s="38"/>
      <c r="B6" s="11" t="s">
        <v>2</v>
      </c>
      <c r="C6" s="21" t="s">
        <v>39</v>
      </c>
    </row>
    <row r="7" spans="1:3">
      <c r="A7" s="39" t="s">
        <v>34</v>
      </c>
      <c r="B7" s="12" t="s">
        <v>3</v>
      </c>
      <c r="C7" s="20" t="s">
        <v>22</v>
      </c>
    </row>
    <row r="8" spans="1:3">
      <c r="A8" s="39"/>
      <c r="B8" s="13" t="s">
        <v>4</v>
      </c>
      <c r="C8" s="20" t="s">
        <v>23</v>
      </c>
    </row>
    <row r="9" spans="1:3">
      <c r="A9" s="39"/>
      <c r="B9" s="13" t="s">
        <v>5</v>
      </c>
      <c r="C9" s="20" t="s">
        <v>24</v>
      </c>
    </row>
    <row r="10" spans="1:3">
      <c r="A10" s="39"/>
      <c r="B10" s="13" t="s">
        <v>6</v>
      </c>
      <c r="C10" s="20" t="s">
        <v>25</v>
      </c>
    </row>
    <row r="11" spans="1:3">
      <c r="A11" s="40" t="s">
        <v>45</v>
      </c>
      <c r="B11" s="13" t="s">
        <v>44</v>
      </c>
      <c r="C11" s="20" t="s">
        <v>47</v>
      </c>
    </row>
    <row r="12" spans="1:3">
      <c r="A12" s="41"/>
      <c r="B12" s="13" t="s">
        <v>41</v>
      </c>
      <c r="C12" s="20" t="s">
        <v>48</v>
      </c>
    </row>
    <row r="13" spans="1:3">
      <c r="A13" s="42"/>
      <c r="B13" s="13" t="s">
        <v>46</v>
      </c>
      <c r="C13" s="20" t="s">
        <v>49</v>
      </c>
    </row>
    <row r="14" spans="1:3">
      <c r="A14" s="36" t="s">
        <v>35</v>
      </c>
      <c r="B14" s="14" t="s">
        <v>9</v>
      </c>
      <c r="C14" s="20" t="s">
        <v>28</v>
      </c>
    </row>
    <row r="15" spans="1:3" ht="31.2">
      <c r="A15" s="37"/>
      <c r="B15" s="15" t="s">
        <v>7</v>
      </c>
      <c r="C15" s="22" t="s">
        <v>26</v>
      </c>
    </row>
    <row r="16" spans="1:3" ht="42" customHeight="1">
      <c r="A16" s="37"/>
      <c r="B16" s="15" t="s">
        <v>8</v>
      </c>
      <c r="C16" s="22" t="s">
        <v>27</v>
      </c>
    </row>
    <row r="17" spans="1:3" ht="46.8">
      <c r="A17" s="37"/>
      <c r="B17" s="15" t="s">
        <v>10</v>
      </c>
      <c r="C17" s="22" t="s">
        <v>29</v>
      </c>
    </row>
    <row r="18" spans="1:3" ht="31.2">
      <c r="A18" s="37"/>
      <c r="B18" s="15" t="s">
        <v>11</v>
      </c>
      <c r="C18" s="22" t="s">
        <v>30</v>
      </c>
    </row>
    <row r="19" spans="1:3" ht="31.2">
      <c r="A19" s="37"/>
      <c r="B19" s="15" t="s">
        <v>12</v>
      </c>
      <c r="C19" s="22" t="s">
        <v>31</v>
      </c>
    </row>
    <row r="20" spans="1:3">
      <c r="A20" s="37"/>
      <c r="B20" s="15" t="s">
        <v>13</v>
      </c>
      <c r="C20" s="20" t="s">
        <v>32</v>
      </c>
    </row>
  </sheetData>
  <mergeCells count="4">
    <mergeCell ref="A14:A20"/>
    <mergeCell ref="A4:A6"/>
    <mergeCell ref="A7:A10"/>
    <mergeCell ref="A11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4" sqref="C4"/>
    </sheetView>
  </sheetViews>
  <sheetFormatPr baseColWidth="10" defaultColWidth="11.59765625" defaultRowHeight="15.6"/>
  <cols>
    <col min="1" max="1" width="9" style="10" customWidth="1"/>
    <col min="2" max="2" width="11.59765625" style="10"/>
    <col min="3" max="3" width="21.69921875" style="10" customWidth="1"/>
    <col min="4" max="16384" width="11.59765625" style="10"/>
  </cols>
  <sheetData>
    <row r="1" spans="1:3">
      <c r="A1" s="10" t="s">
        <v>17</v>
      </c>
    </row>
    <row r="3" spans="1:3">
      <c r="B3" s="43" t="s">
        <v>1</v>
      </c>
      <c r="C3" s="43"/>
    </row>
    <row r="4" spans="1:3">
      <c r="B4" s="19">
        <v>1</v>
      </c>
      <c r="C4" s="20" t="s">
        <v>18</v>
      </c>
    </row>
    <row r="5" spans="1:3">
      <c r="B5" s="19">
        <v>2</v>
      </c>
      <c r="C5" s="20" t="s">
        <v>19</v>
      </c>
    </row>
    <row r="6" spans="1:3">
      <c r="B6" s="19">
        <v>3</v>
      </c>
      <c r="C6" s="20" t="s">
        <v>20</v>
      </c>
    </row>
    <row r="7" spans="1:3">
      <c r="B7" s="19">
        <v>4</v>
      </c>
      <c r="C7" s="20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DES02</vt:lpstr>
      <vt:lpstr>Instructivo </vt:lpstr>
      <vt:lpstr>FUENTE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Caysa Ajacuba</cp:lastModifiedBy>
  <cp:lastPrinted>2024-05-30T18:33:12Z</cp:lastPrinted>
  <dcterms:created xsi:type="dcterms:W3CDTF">2024-02-16T15:07:01Z</dcterms:created>
  <dcterms:modified xsi:type="dcterms:W3CDTF">2025-04-02T16:22:32Z</dcterms:modified>
</cp:coreProperties>
</file>